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xr:revisionPtr revIDLastSave="0" documentId="13_ncr:1_{58EB3376-919C-49EE-9C42-A5DB492052CE}" xr6:coauthVersionLast="36" xr6:coauthVersionMax="36" xr10:uidLastSave="{00000000-0000-0000-0000-000000000000}"/>
  <bookViews>
    <workbookView xWindow="0" yWindow="0" windowWidth="27075" windowHeight="12105" xr2:uid="{00000000-000D-0000-FFFF-FFFF00000000}"/>
  </bookViews>
  <sheets>
    <sheet name="SP Stare Skoszewy" sheetId="7" r:id="rId1"/>
    <sheet name="SP Stare Skoszewy_1" sheetId="9" r:id="rId2"/>
    <sheet name="SP Stare Skoszewy_2" sheetId="11" r:id="rId3"/>
  </sheets>
  <calcPr calcId="191029"/>
</workbook>
</file>

<file path=xl/calcChain.xml><?xml version="1.0" encoding="utf-8"?>
<calcChain xmlns="http://schemas.openxmlformats.org/spreadsheetml/2006/main">
  <c r="C44" i="7" l="1"/>
  <c r="C44" i="11"/>
  <c r="E8" i="11"/>
  <c r="C7" i="11"/>
  <c r="C6" i="11"/>
  <c r="C5" i="11"/>
  <c r="C4" i="11"/>
  <c r="C44" i="9"/>
  <c r="E8" i="9"/>
  <c r="C7" i="9"/>
  <c r="C6" i="9"/>
  <c r="C5" i="9"/>
  <c r="C4" i="9"/>
  <c r="E8" i="7"/>
  <c r="C7" i="7"/>
  <c r="C6" i="7"/>
  <c r="C5" i="7"/>
  <c r="C4" i="7"/>
</calcChain>
</file>

<file path=xl/sharedStrings.xml><?xml version="1.0" encoding="utf-8"?>
<sst xmlns="http://schemas.openxmlformats.org/spreadsheetml/2006/main" count="147" uniqueCount="50">
  <si>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</si>
  <si>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</si>
  <si>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</si>
  <si>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</si>
  <si>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</si>
  <si>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</si>
  <si>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31.12.2023</t>
  </si>
  <si>
    <t>2024.03.27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</si>
  <si>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</si>
  <si>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</si>
  <si>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</si>
  <si>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</si>
  <si>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..................................................................
 Kierownik jednostki</t>
  </si>
  <si>
    <t>Jednostka: SP Stare Skoszewy, Dziennik: BUDŻET</t>
  </si>
  <si>
    <t>Szkoła Podstawowa im. Władysława Jagiełły w Starych Skoszewach</t>
  </si>
  <si>
    <t>Wójt Gminy Nowosolna</t>
  </si>
  <si>
    <t>Stare Skoszewy 19</t>
  </si>
  <si>
    <t>72-701 Łódź</t>
  </si>
  <si>
    <t>tel. 42 648-41-09</t>
  </si>
  <si>
    <t>001157867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</si>
  <si>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</si>
  <si>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</si>
  <si>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</si>
  <si>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</si>
  <si>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</si>
  <si>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</si>
  <si>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</si>
  <si>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</si>
  <si>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</si>
  <si>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</si>
  <si>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</si>
  <si>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</si>
  <si>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</si>
  <si>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</si>
  <si>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</si>
  <si>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</si>
  <si>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</si>
  <si>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</si>
  <si>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</si>
  <si>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</si>
  <si>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</si>
  <si>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</si>
  <si>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</si>
  <si>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</si>
  <si>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</si>
  <si>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</si>
  <si>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</si>
  <si>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</si>
  <si>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Jednostka: SP Stare Skoszewy, Dziennik: UE-NP</t>
  </si>
  <si>
    <t>Jednostka: SP Stare Skoszewy, Dziennik: UE-T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</si>
</sst>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18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5BB7-3397-45FC-BC4E-B1FA37909135}">
  <sheetPr>
    <pageSetUpPr fitToPage="1"/>
  </sheetPr>
  <dimension ref="A1:M67"/>
  <sheetViews>
    <sheetView showGridLines="0" tabSelected="1" topLeftCell="A13" workbookViewId="0">
      <selection activeCell="E28" sqref="E28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1</v>
      </c>
    </row>
    <row r="4" spans="1:13" ht="31.5" customHeight="1" x14ac:dyDescent="0.25">
      <c r="A4" s="8" t="s">
        <v>14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15</v>
      </c>
      <c r="F4" s="48"/>
      <c r="G4" s="16" t="b">
        <v>0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31.12.2023</v>
      </c>
      <c r="D6" s="45"/>
      <c r="E6" s="47"/>
      <c r="F6" s="48"/>
      <c r="G6" s="16" t="s">
        <v>6</v>
      </c>
    </row>
    <row r="7" spans="1:13" ht="15" customHeight="1" x14ac:dyDescent="0.25">
      <c r="A7" s="12" t="s">
        <v>18</v>
      </c>
      <c r="B7" s="11"/>
      <c r="C7" s="46" t="str">
        <f>IF(G4,"Wariant porównawczy","")</f>
        <v/>
      </c>
      <c r="D7" s="45"/>
      <c r="E7" s="27" t="s">
        <v>1</v>
      </c>
      <c r="F7" s="28"/>
      <c r="G7" s="29">
        <v>2023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2023</v>
      </c>
    </row>
    <row r="9" spans="1:13" ht="15" customHeight="1" x14ac:dyDescent="0.25">
      <c r="A9" s="12" t="s">
        <v>19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8</v>
      </c>
      <c r="F11" s="20" t="s">
        <v>9</v>
      </c>
    </row>
    <row r="12" spans="1:13" ht="15" customHeight="1" x14ac:dyDescent="0.25">
      <c r="A12" s="2" t="s">
        <v>20</v>
      </c>
      <c r="B12" s="1"/>
      <c r="C12" s="1"/>
      <c r="D12" s="33"/>
      <c r="E12" s="30">
        <v>12961398.380000001</v>
      </c>
      <c r="F12" s="30">
        <v>13351133.800000001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21</v>
      </c>
      <c r="B13" s="1"/>
      <c r="C13" s="1"/>
      <c r="D13" s="33"/>
      <c r="E13" s="30">
        <v>6853793.0099999998</v>
      </c>
      <c r="F13" s="30">
        <v>7803489.7300000004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22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23</v>
      </c>
      <c r="B15" s="1"/>
      <c r="C15" s="1"/>
      <c r="D15" s="33"/>
      <c r="E15" s="30">
        <v>6782139.0099999998</v>
      </c>
      <c r="F15" s="30">
        <v>7777921.29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24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25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26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 x14ac:dyDescent="0.25">
      <c r="A19" s="2" t="s">
        <v>27</v>
      </c>
      <c r="B19" s="1"/>
      <c r="C19" s="1"/>
      <c r="D19" s="33"/>
      <c r="E19" s="30">
        <v>71654</v>
      </c>
      <c r="F19" s="30">
        <v>25568.44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28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29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30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31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32</v>
      </c>
      <c r="B24" s="1"/>
      <c r="C24" s="1"/>
      <c r="D24" s="33"/>
      <c r="E24" s="30">
        <v>6464057.5899999999</v>
      </c>
      <c r="F24" s="30">
        <v>7206981.4000000004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33</v>
      </c>
      <c r="B25" s="1"/>
      <c r="C25" s="1"/>
      <c r="D25" s="33"/>
      <c r="E25" s="30">
        <v>5983587.3799999999</v>
      </c>
      <c r="F25" s="30">
        <v>6699571.3600000003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34</v>
      </c>
      <c r="B26" s="1"/>
      <c r="C26" s="1"/>
      <c r="D26" s="33"/>
      <c r="E26" s="30">
        <v>445470.21</v>
      </c>
      <c r="F26" s="30">
        <v>507410.04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35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36</v>
      </c>
      <c r="B28" s="1"/>
      <c r="C28" s="1"/>
      <c r="D28" s="33"/>
      <c r="E28" s="30">
        <v>35000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37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 x14ac:dyDescent="0.25">
      <c r="A30" s="2" t="s">
        <v>38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39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40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41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42</v>
      </c>
      <c r="B34" s="1"/>
      <c r="C34" s="1"/>
      <c r="D34" s="33"/>
      <c r="E34" s="30">
        <v>13351133.800000001</v>
      </c>
      <c r="F34" s="30">
        <v>13947642.130000001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43</v>
      </c>
      <c r="B35" s="1"/>
      <c r="C35" s="1"/>
      <c r="D35" s="33"/>
      <c r="E35" s="30">
        <v>-6699571.3600000003</v>
      </c>
      <c r="F35" s="30">
        <v>-7670260.5899999999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 x14ac:dyDescent="0.25">
      <c r="A36" s="2" t="s">
        <v>44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45</v>
      </c>
      <c r="B37" s="1"/>
      <c r="C37" s="1"/>
      <c r="D37" s="33"/>
      <c r="E37" s="30">
        <v>-6699571.3600000003</v>
      </c>
      <c r="F37" s="30">
        <v>-7670260.5899999999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46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47</v>
      </c>
      <c r="B39" s="1"/>
      <c r="C39" s="1"/>
      <c r="D39" s="33"/>
      <c r="E39" s="30">
        <v>6651562.4400000004</v>
      </c>
      <c r="F39" s="30">
        <v>6277381.54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 x14ac:dyDescent="0.25">
      <c r="A41" s="34" t="s">
        <v>10</v>
      </c>
      <c r="B41" s="34"/>
      <c r="C41" s="34"/>
      <c r="D41" s="34"/>
      <c r="E41" s="19"/>
      <c r="F41" s="19"/>
      <c r="G41" s="31">
        <v>2023</v>
      </c>
    </row>
    <row r="42" spans="1:13" ht="15" customHeight="1" x14ac:dyDescent="0.25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 x14ac:dyDescent="0.25">
      <c r="A43" s="25"/>
      <c r="B43" s="25"/>
      <c r="C43" s="25"/>
      <c r="D43" s="25"/>
      <c r="E43" s="26"/>
      <c r="F43" s="26"/>
      <c r="G43" s="16"/>
    </row>
    <row r="44" spans="1:13" ht="36" customHeight="1" x14ac:dyDescent="0.25">
      <c r="A44" s="14" t="s">
        <v>11</v>
      </c>
      <c r="B44" s="14"/>
      <c r="C44" s="14" t="str">
        <f>G44&amp;CHAR(10)&amp;"......................................."&amp;CHAR(10)&amp;"rok, miesiąc, dzień"</f>
        <v>2024.03.27
.......................................
rok, miesiąc, dzień</v>
      </c>
      <c r="D44" s="14"/>
      <c r="E44" s="14" t="s">
        <v>12</v>
      </c>
      <c r="F44" s="13"/>
      <c r="G44" s="16" t="s">
        <v>7</v>
      </c>
    </row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17" priority="11">
      <formula>$G12</formula>
    </cfRule>
  </conditionalFormatting>
  <conditionalFormatting sqref="E12:E39">
    <cfRule type="expression" dxfId="16" priority="10">
      <formula>AND($G$3,$E12=0)</formula>
    </cfRule>
  </conditionalFormatting>
  <conditionalFormatting sqref="F12:F39">
    <cfRule type="expression" dxfId="15" priority="9">
      <formula>AND($G$3,$F12=0)</formula>
    </cfRule>
  </conditionalFormatting>
  <conditionalFormatting sqref="F42">
    <cfRule type="expression" dxfId="14" priority="7">
      <formula>OR($G42=FALSE,AND($G$3,$F42=0))</formula>
    </cfRule>
  </conditionalFormatting>
  <conditionalFormatting sqref="E7">
    <cfRule type="expression" dxfId="13" priority="1">
      <formula>$G7&lt;2018</formula>
    </cfRule>
  </conditionalFormatting>
  <conditionalFormatting sqref="F7">
    <cfRule type="expression" dxfId="12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24.01.0000.37594, VULCAN sp. z o.o., licencja: spstareskoszewy, Szkoła Podstawowa w Starych Skoszewach im. Wł. Jagiełły, Stare Skoszewy...&amp;C&amp;"Calibri"&amp;8Strona &amp;P z &amp;N
&amp;R
&amp;"Calibri"&amp;7</oddFooter>
  </headerFooter>
  <ignoredErrors>
    <ignoredError sqref="A1:H11 A14:H14 A12:D12 F12:H12 A13:D13 F13:H13 A16:H18 A15:D15 F15:H15 A20:H23 A19:D19 F19:H19 A27:H27 A24:D24 F24:H24 A25:D25 F25:H25 A26:D26 F26:H26 A29:H33 A28:D28 F28:H28 A36:H36 A34:D34 F34:H34 A35:D35 F35:H35 A38:H38 A37:D37 F37:H37 A40:H44 A39:D39 F39:H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54A6-2155-48A8-BFA3-6656843BB2B2}">
  <sheetPr>
    <pageSetUpPr fitToPage="1"/>
  </sheetPr>
  <dimension ref="A1:M67"/>
  <sheetViews>
    <sheetView showGridLines="0" workbookViewId="0">
      <selection activeCell="H27" sqref="H27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48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1</v>
      </c>
    </row>
    <row r="4" spans="1:13" ht="31.5" customHeight="1" x14ac:dyDescent="0.25">
      <c r="A4" s="8" t="s">
        <v>14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15</v>
      </c>
      <c r="F4" s="48"/>
      <c r="G4" s="16" t="b">
        <v>0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31.12.2023</v>
      </c>
      <c r="D6" s="45"/>
      <c r="E6" s="47"/>
      <c r="F6" s="48"/>
      <c r="G6" s="16" t="s">
        <v>6</v>
      </c>
    </row>
    <row r="7" spans="1:13" ht="15" customHeight="1" x14ac:dyDescent="0.25">
      <c r="A7" s="12" t="s">
        <v>18</v>
      </c>
      <c r="B7" s="11"/>
      <c r="C7" s="46" t="str">
        <f>IF(G4,"Wariant porównawczy","")</f>
        <v/>
      </c>
      <c r="D7" s="45"/>
      <c r="E7" s="27" t="s">
        <v>1</v>
      </c>
      <c r="F7" s="28"/>
      <c r="G7" s="29">
        <v>2023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2023</v>
      </c>
    </row>
    <row r="9" spans="1:13" ht="15" customHeight="1" x14ac:dyDescent="0.25">
      <c r="A9" s="12" t="s">
        <v>19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8</v>
      </c>
      <c r="F11" s="20" t="s">
        <v>9</v>
      </c>
    </row>
    <row r="12" spans="1:13" ht="15" customHeight="1" x14ac:dyDescent="0.25">
      <c r="A12" s="2" t="s">
        <v>20</v>
      </c>
      <c r="B12" s="1"/>
      <c r="C12" s="1"/>
      <c r="D12" s="33"/>
      <c r="E12" s="30">
        <v>27035.26</v>
      </c>
      <c r="F12" s="30">
        <v>0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21</v>
      </c>
      <c r="B13" s="1"/>
      <c r="C13" s="1"/>
      <c r="D13" s="33"/>
      <c r="E13" s="30">
        <v>0</v>
      </c>
      <c r="F13" s="30">
        <v>0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22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23</v>
      </c>
      <c r="B15" s="1"/>
      <c r="C15" s="1"/>
      <c r="D15" s="33"/>
      <c r="E15" s="30">
        <v>0</v>
      </c>
      <c r="F15" s="30">
        <v>0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24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25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26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 x14ac:dyDescent="0.25">
      <c r="A19" s="2" t="s">
        <v>27</v>
      </c>
      <c r="B19" s="1"/>
      <c r="C19" s="1"/>
      <c r="D19" s="33"/>
      <c r="E19" s="30">
        <v>0</v>
      </c>
      <c r="F19" s="30">
        <v>0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28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29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30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31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32</v>
      </c>
      <c r="B24" s="1"/>
      <c r="C24" s="1"/>
      <c r="D24" s="33"/>
      <c r="E24" s="30">
        <v>22240.9</v>
      </c>
      <c r="F24" s="30">
        <v>0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33</v>
      </c>
      <c r="B25" s="1"/>
      <c r="C25" s="1"/>
      <c r="D25" s="33"/>
      <c r="E25" s="30">
        <v>22240.9</v>
      </c>
      <c r="F25" s="30">
        <v>0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34</v>
      </c>
      <c r="B26" s="1"/>
      <c r="C26" s="1"/>
      <c r="D26" s="33"/>
      <c r="E26" s="30">
        <v>0</v>
      </c>
      <c r="F26" s="30">
        <v>0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35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36</v>
      </c>
      <c r="B28" s="1"/>
      <c r="C28" s="1"/>
      <c r="D28" s="33"/>
      <c r="E28" s="30">
        <v>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37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 x14ac:dyDescent="0.25">
      <c r="A30" s="2" t="s">
        <v>38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39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40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41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42</v>
      </c>
      <c r="B34" s="1"/>
      <c r="C34" s="1"/>
      <c r="D34" s="33"/>
      <c r="E34" s="30">
        <v>4794.3599999999997</v>
      </c>
      <c r="F34" s="30">
        <v>0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43</v>
      </c>
      <c r="B35" s="1"/>
      <c r="C35" s="1"/>
      <c r="D35" s="33"/>
      <c r="E35" s="30">
        <v>-22240.9</v>
      </c>
      <c r="F35" s="30">
        <v>0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 x14ac:dyDescent="0.25">
      <c r="A36" s="2" t="s">
        <v>44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45</v>
      </c>
      <c r="B37" s="1"/>
      <c r="C37" s="1"/>
      <c r="D37" s="33"/>
      <c r="E37" s="30">
        <v>-22240.9</v>
      </c>
      <c r="F37" s="30">
        <v>0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46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47</v>
      </c>
      <c r="B39" s="1"/>
      <c r="C39" s="1"/>
      <c r="D39" s="33"/>
      <c r="E39" s="30">
        <v>-17446.54</v>
      </c>
      <c r="F39" s="30">
        <v>0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 x14ac:dyDescent="0.25">
      <c r="A41" s="34" t="s">
        <v>10</v>
      </c>
      <c r="B41" s="34"/>
      <c r="C41" s="34"/>
      <c r="D41" s="34"/>
      <c r="E41" s="19"/>
      <c r="F41" s="19"/>
      <c r="G41" s="31">
        <v>2023</v>
      </c>
    </row>
    <row r="42" spans="1:13" ht="15" customHeight="1" x14ac:dyDescent="0.25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 x14ac:dyDescent="0.25">
      <c r="A43" s="25"/>
      <c r="B43" s="25"/>
      <c r="C43" s="25"/>
      <c r="D43" s="25"/>
      <c r="E43" s="26"/>
      <c r="F43" s="26"/>
      <c r="G43" s="16"/>
    </row>
    <row r="44" spans="1:13" ht="36" customHeight="1" x14ac:dyDescent="0.25">
      <c r="A44" s="14" t="s">
        <v>11</v>
      </c>
      <c r="B44" s="14"/>
      <c r="C44" s="14" t="str">
        <f>G44&amp;CHAR(10)&amp;"......................................."&amp;CHAR(10)&amp;"rok, miesiąc, dzień"</f>
        <v>2024.03.27
.......................................
rok, miesiąc, dzień</v>
      </c>
      <c r="D44" s="14"/>
      <c r="E44" s="14" t="s">
        <v>12</v>
      </c>
      <c r="F44" s="13"/>
      <c r="G44" s="16" t="s">
        <v>7</v>
      </c>
    </row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11" priority="11">
      <formula>$G12</formula>
    </cfRule>
  </conditionalFormatting>
  <conditionalFormatting sqref="E12:E39">
    <cfRule type="expression" dxfId="10" priority="10">
      <formula>AND($G$3,$E12=0)</formula>
    </cfRule>
  </conditionalFormatting>
  <conditionalFormatting sqref="F12:F39">
    <cfRule type="expression" dxfId="9" priority="9">
      <formula>AND($G$3,$F12=0)</formula>
    </cfRule>
  </conditionalFormatting>
  <conditionalFormatting sqref="F42">
    <cfRule type="expression" dxfId="8" priority="7">
      <formula>OR($G42=FALSE,AND($G$3,$F42=0))</formula>
    </cfRule>
  </conditionalFormatting>
  <conditionalFormatting sqref="E7">
    <cfRule type="expression" dxfId="7" priority="1">
      <formula>$G7&lt;2018</formula>
    </cfRule>
  </conditionalFormatting>
  <conditionalFormatting sqref="F7">
    <cfRule type="expression" dxfId="6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24.01.0000.37594, VULCAN sp. z o.o., licencja: spstareskoszewy, Szkoła Podstawowa w Starych Skoszewach im. Wł. Jagiełły, Stare Skoszewy...&amp;C&amp;"Calibri"&amp;8Strona &amp;P z &amp;N
&amp;R
&amp;"Calibri"&amp;7</oddFooter>
  </headerFooter>
  <ignoredErrors>
    <ignoredError sqref="A1:H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684A-6DFD-42E3-80DC-77A930A4036C}">
  <sheetPr>
    <pageSetUpPr fitToPage="1"/>
  </sheetPr>
  <dimension ref="A1:M67"/>
  <sheetViews>
    <sheetView showGridLines="0" workbookViewId="0">
      <selection activeCell="F12" sqref="F12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49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1</v>
      </c>
    </row>
    <row r="4" spans="1:13" ht="31.5" customHeight="1" x14ac:dyDescent="0.25">
      <c r="A4" s="8" t="s">
        <v>14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15</v>
      </c>
      <c r="F4" s="48"/>
      <c r="G4" s="16" t="b">
        <v>0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31.12.2023</v>
      </c>
      <c r="D6" s="45"/>
      <c r="E6" s="47"/>
      <c r="F6" s="48"/>
      <c r="G6" s="16" t="s">
        <v>6</v>
      </c>
    </row>
    <row r="7" spans="1:13" ht="15" customHeight="1" x14ac:dyDescent="0.25">
      <c r="A7" s="12" t="s">
        <v>18</v>
      </c>
      <c r="B7" s="11"/>
      <c r="C7" s="46" t="str">
        <f>IF(G4,"Wariant porównawczy","")</f>
        <v/>
      </c>
      <c r="D7" s="45"/>
      <c r="E7" s="27" t="s">
        <v>1</v>
      </c>
      <c r="F7" s="28"/>
      <c r="G7" s="29">
        <v>2023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2023</v>
      </c>
    </row>
    <row r="9" spans="1:13" ht="15" customHeight="1" x14ac:dyDescent="0.25">
      <c r="A9" s="12" t="s">
        <v>19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8</v>
      </c>
      <c r="F11" s="20" t="s">
        <v>9</v>
      </c>
    </row>
    <row r="12" spans="1:13" ht="15" customHeight="1" x14ac:dyDescent="0.25">
      <c r="A12" s="2" t="s">
        <v>20</v>
      </c>
      <c r="B12" s="1"/>
      <c r="C12" s="1"/>
      <c r="D12" s="33"/>
      <c r="E12" s="30">
        <v>21954.71</v>
      </c>
      <c r="F12" s="30">
        <v>0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21</v>
      </c>
      <c r="B13" s="1"/>
      <c r="C13" s="1"/>
      <c r="D13" s="33"/>
      <c r="E13" s="30">
        <v>0</v>
      </c>
      <c r="F13" s="30">
        <v>0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22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23</v>
      </c>
      <c r="B15" s="1"/>
      <c r="C15" s="1"/>
      <c r="D15" s="33"/>
      <c r="E15" s="30">
        <v>0</v>
      </c>
      <c r="F15" s="30">
        <v>0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24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25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26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 x14ac:dyDescent="0.25">
      <c r="A19" s="2" t="s">
        <v>27</v>
      </c>
      <c r="B19" s="1"/>
      <c r="C19" s="1"/>
      <c r="D19" s="33"/>
      <c r="E19" s="30">
        <v>0</v>
      </c>
      <c r="F19" s="30">
        <v>0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28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29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30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31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32</v>
      </c>
      <c r="B24" s="1"/>
      <c r="C24" s="1"/>
      <c r="D24" s="33"/>
      <c r="E24" s="30">
        <v>16604.71</v>
      </c>
      <c r="F24" s="30">
        <v>0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33</v>
      </c>
      <c r="B25" s="1"/>
      <c r="C25" s="1"/>
      <c r="D25" s="33"/>
      <c r="E25" s="30">
        <v>16604.71</v>
      </c>
      <c r="F25" s="30">
        <v>0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34</v>
      </c>
      <c r="B26" s="1"/>
      <c r="C26" s="1"/>
      <c r="D26" s="33"/>
      <c r="E26" s="30">
        <v>0</v>
      </c>
      <c r="F26" s="30">
        <v>0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35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36</v>
      </c>
      <c r="B28" s="1"/>
      <c r="C28" s="1"/>
      <c r="D28" s="33"/>
      <c r="E28" s="30">
        <v>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37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 x14ac:dyDescent="0.25">
      <c r="A30" s="2" t="s">
        <v>38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39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40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41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42</v>
      </c>
      <c r="B34" s="1"/>
      <c r="C34" s="1"/>
      <c r="D34" s="33"/>
      <c r="E34" s="30">
        <v>5350</v>
      </c>
      <c r="F34" s="30">
        <v>0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43</v>
      </c>
      <c r="B35" s="1"/>
      <c r="C35" s="1"/>
      <c r="D35" s="33"/>
      <c r="E35" s="30">
        <v>-16604.71</v>
      </c>
      <c r="F35" s="30">
        <v>0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 x14ac:dyDescent="0.25">
      <c r="A36" s="2" t="s">
        <v>44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45</v>
      </c>
      <c r="B37" s="1"/>
      <c r="C37" s="1"/>
      <c r="D37" s="33"/>
      <c r="E37" s="30">
        <v>-16604.71</v>
      </c>
      <c r="F37" s="30">
        <v>0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46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47</v>
      </c>
      <c r="B39" s="1"/>
      <c r="C39" s="1"/>
      <c r="D39" s="33"/>
      <c r="E39" s="30">
        <v>-11254.71</v>
      </c>
      <c r="F39" s="30">
        <v>0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 x14ac:dyDescent="0.25">
      <c r="A41" s="34" t="s">
        <v>10</v>
      </c>
      <c r="B41" s="34"/>
      <c r="C41" s="34"/>
      <c r="D41" s="34"/>
      <c r="E41" s="19"/>
      <c r="F41" s="19"/>
      <c r="G41" s="31">
        <v>2023</v>
      </c>
    </row>
    <row r="42" spans="1:13" ht="15" customHeight="1" x14ac:dyDescent="0.25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 x14ac:dyDescent="0.25">
      <c r="A43" s="25"/>
      <c r="B43" s="25"/>
      <c r="C43" s="25"/>
      <c r="D43" s="25"/>
      <c r="E43" s="26"/>
      <c r="F43" s="26"/>
      <c r="G43" s="16"/>
    </row>
    <row r="44" spans="1:13" ht="36" customHeight="1" x14ac:dyDescent="0.25">
      <c r="A44" s="14" t="s">
        <v>11</v>
      </c>
      <c r="B44" s="14"/>
      <c r="C44" s="14" t="str">
        <f>G44&amp;CHAR(10)&amp;"......................................."&amp;CHAR(10)&amp;"rok, miesiąc, dzień"</f>
        <v>2024.03.27
.......................................
rok, miesiąc, dzień</v>
      </c>
      <c r="D44" s="14"/>
      <c r="E44" s="14" t="s">
        <v>12</v>
      </c>
      <c r="F44" s="13"/>
      <c r="G44" s="16" t="s">
        <v>7</v>
      </c>
    </row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24.01.0000.37594, VULCAN sp. z o.o., licencja: spstareskoszewy, Szkoła Podstawowa w Starych Skoszewach im. Wł. Jagiełły, Stare Skoszewy...&amp;C&amp;"Calibri"&amp;8Strona &amp;P z &amp;N
&amp;R
&amp;"Calibri"&amp;7</oddFooter>
  </headerFooter>
  <ignoredErrors>
    <ignoredError sqref="A1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 Stare Skoszewy</vt:lpstr>
      <vt:lpstr>SP Stare Skoszewy_1</vt:lpstr>
      <vt:lpstr>SP Stare Skoszewy_2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24.01.0000.37594</dc:creator>
  <cp:keywords/>
  <dc:description/>
  <cp:lastModifiedBy>Agnieszka</cp:lastModifiedBy>
  <cp:lastPrinted>2017-03-30T11:54:44Z</cp:lastPrinted>
  <dcterms:created xsi:type="dcterms:W3CDTF">2017-03-27T06:22:35Z</dcterms:created>
  <dcterms:modified xsi:type="dcterms:W3CDTF">2024-09-23T06:46:18Z</dcterms:modified>
  <cp:category/>
</cp:coreProperties>
</file>